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C:\Users\U80842930\AppData\Local\rubicon\Acta Nova Client\Data\263258045\"/>
    </mc:Choice>
  </mc:AlternateContent>
  <xr:revisionPtr revIDLastSave="0" documentId="13_ncr:1_{C12564C4-F97D-4FA4-BBC8-0237AF788704}" xr6:coauthVersionLast="47" xr6:coauthVersionMax="47" xr10:uidLastSave="{00000000-0000-0000-0000-000000000000}"/>
  <bookViews>
    <workbookView xWindow="-110" yWindow="-110" windowWidth="19420" windowHeight="10420" activeTab="1" xr2:uid="{00000000-000D-0000-FFFF-FFFF00000000}"/>
  </bookViews>
  <sheets>
    <sheet name="Deckblatt" sheetId="2" r:id="rId1"/>
    <sheet name="Effektive Aufwendungen" sheetId="1" r:id="rId2"/>
    <sheet name="löschen" sheetId="4" state="hidden" r:id="rId3"/>
    <sheet name="Sortiertabelle" sheetId="5" state="veryHidden" r:id="rId4"/>
  </sheets>
  <definedNames>
    <definedName name="_xlnm.Print_Area" localSheetId="1">'Effektive Aufwendungen'!$A$1:$L$23</definedName>
    <definedName name="Gesuchsart" localSheetId="1">löschen!$A$3:$A$6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E5" i="1" l="1"/>
  <c r="A5" i="1"/>
  <c r="A8" i="1"/>
  <c r="E6" i="1"/>
  <c r="A18" i="1"/>
  <c r="A19" i="1"/>
  <c r="A9" i="1"/>
  <c r="A10" i="1"/>
  <c r="B17" i="1"/>
  <c r="A6" i="1" l="1"/>
  <c r="A15" i="1" s="1"/>
  <c r="A7" i="1"/>
  <c r="A16" i="1" s="1"/>
  <c r="A14" i="1"/>
  <c r="C16" i="1" l="1"/>
  <c r="E9" i="1"/>
  <c r="E10" i="1"/>
  <c r="E8" i="1" l="1"/>
  <c r="F18" i="1"/>
  <c r="E20" i="1"/>
  <c r="D19" i="1" l="1"/>
  <c r="C19" i="1"/>
  <c r="B19" i="1"/>
  <c r="C17" i="1"/>
  <c r="D18" i="1"/>
  <c r="C18" i="1"/>
  <c r="B18" i="1"/>
  <c r="D17" i="1"/>
  <c r="D16" i="1"/>
  <c r="B16" i="1"/>
  <c r="K15" i="1"/>
  <c r="J15" i="1"/>
  <c r="I15" i="1"/>
  <c r="G15" i="1"/>
  <c r="F15" i="1"/>
  <c r="D15" i="1"/>
  <c r="C15" i="1"/>
  <c r="B15" i="1"/>
  <c r="D14" i="1"/>
  <c r="C14" i="1"/>
  <c r="B14" i="1"/>
  <c r="G19" i="1"/>
  <c r="J18" i="1"/>
  <c r="J17" i="1"/>
  <c r="E7" i="1"/>
  <c r="K16" i="1" s="1"/>
  <c r="K14" i="1"/>
  <c r="E15" i="1" l="1"/>
  <c r="F16" i="1"/>
  <c r="G14" i="1"/>
  <c r="I16" i="1"/>
  <c r="I14" i="1"/>
  <c r="J16" i="1"/>
  <c r="G16" i="1"/>
  <c r="F14" i="1"/>
  <c r="J14" i="1"/>
  <c r="K18" i="1"/>
  <c r="F17" i="1"/>
  <c r="I19" i="1"/>
  <c r="J19" i="1"/>
  <c r="K19" i="1"/>
  <c r="F19" i="1"/>
  <c r="I18" i="1"/>
  <c r="G18" i="1"/>
  <c r="G17" i="1"/>
  <c r="I17" i="1"/>
  <c r="K17" i="1"/>
  <c r="E14" i="1" l="1"/>
  <c r="E18" i="1"/>
  <c r="E17" i="1"/>
  <c r="E16" i="1"/>
  <c r="E19" i="1"/>
  <c r="F11" i="1" l="1"/>
  <c r="K20" i="1"/>
  <c r="J20" i="1"/>
  <c r="I20" i="1"/>
  <c r="H20" i="1"/>
  <c r="F20" i="1"/>
  <c r="G20" i="1"/>
  <c r="D20" i="1"/>
  <c r="C20" i="1"/>
  <c r="B20" i="1"/>
  <c r="E11" i="1" l="1"/>
  <c r="G11" i="1"/>
  <c r="H11" i="1"/>
  <c r="I11" i="1"/>
  <c r="J11" i="1"/>
  <c r="K11" i="1"/>
</calcChain>
</file>

<file path=xl/sharedStrings.xml><?xml version="1.0" encoding="utf-8"?>
<sst xmlns="http://schemas.openxmlformats.org/spreadsheetml/2006/main" count="100" uniqueCount="76">
  <si>
    <t>Total</t>
  </si>
  <si>
    <t>Art des Gesuchs</t>
  </si>
  <si>
    <t>Neue Massnahme</t>
  </si>
  <si>
    <t xml:space="preserve">Weiterentwicklung einer bestehenden Massnahme oder bestehender Instrumente </t>
  </si>
  <si>
    <t xml:space="preserve">Öffnung oder Erweiterung einer Massnahme für die spezifische Zielgruppe </t>
  </si>
  <si>
    <t>Verbesserungen von bestehenden Prozessen und Strukturen für einen verbesserten Zugang und Betreuung der Zielgruppe</t>
  </si>
  <si>
    <t>Projekttitel</t>
  </si>
  <si>
    <t>Projektträger</t>
  </si>
  <si>
    <t>Alle Beträge in CHF</t>
  </si>
  <si>
    <t>Beitrag SEM</t>
  </si>
  <si>
    <t xml:space="preserve">Verbesserungen von Prozessen und Strukturen (Netzwerk, Partnerschaften, Sensibilisierung / Ausbildung von Akteuren, institutionelle Öffnung, Entwicklung von Materialen, partizipativer Einbezug von Betroffenen) für einen verbesserten Zugang und Betreuung der Zielgruppe. </t>
  </si>
  <si>
    <t>Bemerkungen</t>
  </si>
  <si>
    <t>Kanton</t>
  </si>
  <si>
    <t>Amt</t>
  </si>
  <si>
    <t>Name/Vorname der/des Signierenden</t>
  </si>
  <si>
    <t>Datum</t>
  </si>
  <si>
    <t>Ort</t>
  </si>
  <si>
    <t>Funktion</t>
  </si>
  <si>
    <t>Eidgenössisches Justiz- und Polizeidepartement EJPD
Staatssekretariat für Migration SEM
Direktionsbereich Zuwanderung und Integration
Abteilung Integration</t>
  </si>
  <si>
    <t xml:space="preserve">Dieses Tabellenblatt wird nach der Finalisierung nicht ersichtlich sein (ausblenden). Ist vorerst für die Übersetzung wichtig. </t>
  </si>
  <si>
    <t>Programm zur Stabilisierung und Ressourcenaktivierung von Personen mit besonderen Bedürfnissen</t>
  </si>
  <si>
    <t>Diese Hinweise und Bestimmungen sind im Zusammenhang mit der Gesuchsstellung zu beachten und verbindlich:</t>
  </si>
  <si>
    <t>*Gesuche mit digitaler Unterschrift können ausschliesslich per Email zugestellt werden. Dokumente mit händischer Unterschrift sind zusätzlich per Post einzureichen: Staatssekretariat für Migration, Direktionsbereich Zuwanderung und Integration, Abteilung Integration, Quellenweg 6, 3003 Bern-Wabern</t>
  </si>
  <si>
    <t>Unterschrift</t>
  </si>
  <si>
    <r>
      <t xml:space="preserve">Eigenmittel Projektträger </t>
    </r>
    <r>
      <rPr>
        <sz val="11"/>
        <color theme="1"/>
        <rFont val="Arial"/>
        <family val="2"/>
      </rPr>
      <t>(falls nicht Kanton)</t>
    </r>
  </si>
  <si>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</si>
  <si>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</si>
  <si>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</si>
  <si>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</si>
  <si>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</si>
  <si>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</si>
  <si>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</si>
  <si>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</si>
  <si>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</si>
  <si>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</si>
  <si>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</si>
  <si>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</si>
  <si>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</si>
  <si>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</si>
  <si>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</si>
  <si>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</si>
  <si>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</si>
  <si>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</si>
  <si>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</si>
  <si>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</si>
  <si>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</si>
  <si>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</si>
  <si>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</si>
  <si>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</si>
  <si>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</si>
  <si>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</si>
  <si>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 xml:space="preserve"> </t>
  </si>
  <si>
    <t>Nr.</t>
  </si>
  <si>
    <t>Vom Bund erhaltene finanzielle Beiträge aus der Integrationspauschale (Art. 58 Abs. 2 AIG), die als Teil der Eigenfinanzierung vom Kanton für das Programm R eingesetzt werden, müssen im KIP-Finanzraster ausgeweisen werden (vgl. Kap. 5.1. Ausschreibung).</t>
  </si>
  <si>
    <t>Subventionen von Massnahmen im Bereich der Regelstrukturen können im Sinne einer Anschubfinanzierung zur nachhaltigen Verankerung in die Regelstruktur geleistet werden, sofern die organisierende und/oder durchführende Institution (Sozialhilfe, Gesundheitsinstitution, Bildungswesen, usw.) sich an den Gesamtkosten beteiligt. Diese Beteiligung muss mindestens 25 Prozent der Projektkosten betragen (z. B. SEM 50 %, kantonale spezifische Integration 25 %, Regelstruktur 25 %).</t>
  </si>
  <si>
    <t>KT</t>
  </si>
  <si>
    <t>T
T</t>
  </si>
  <si>
    <t>davon IP-Mittel*</t>
  </si>
  <si>
    <t>Mittel Kanton (spez. Integrations-förderung)*</t>
  </si>
  <si>
    <t>Beitrag Regel- struktur**</t>
  </si>
  <si>
    <t>Beitrag Dritte**</t>
  </si>
  <si>
    <t>*</t>
  </si>
  <si>
    <t>**</t>
  </si>
  <si>
    <t xml:space="preserve">Bitte unter "Mittel Kanton (spez. Integrationsförderung)" die gesamten Mittel inkl. Mittel aus der IP (falls eingesetzt) angeben und zusätzlich die IP-Mittel seraprat unter "davon IP-Mittel" ergänzen. </t>
  </si>
  <si>
    <t>Schlussbericht des Kantons zur Umsetzung des "Programm R"</t>
  </si>
  <si>
    <t xml:space="preserve">Kontaktperson </t>
  </si>
  <si>
    <t>Unterschrift Kantonale/r Verantwortliche/r</t>
  </si>
  <si>
    <t>Effektive Aufwendungen</t>
  </si>
  <si>
    <t>Wurden Mittel einer Regelstruktur und/oder von Dritten eingesetzt, bitte die entsprechende zuständige Stelle/Institution unter "Bemerkungen" ausführen. Wurde die Massnahme im Bereich einer Regelstruktur umgesetzt, hat sich die entsprechende Stelle mit mind. 25% der Gesamtkosten zu beteiligen.</t>
  </si>
  <si>
    <t xml:space="preserve">Hiermit bestätigen wir die Richtigkeit und Vollständigkeit aller Angaben. </t>
  </si>
  <si>
    <r>
      <rPr>
        <b/>
        <sz val="11"/>
        <rFont val="Arial"/>
        <family val="2"/>
      </rPr>
      <t>Bitte senden Sie Ihren Schlussbericht* (Deckblatt,</t>
    </r>
    <r>
      <rPr>
        <sz val="11"/>
        <color theme="10"/>
        <rFont val="Arial"/>
        <family val="2"/>
      </rPr>
      <t xml:space="preserve"> Effektive Aufwendungen</t>
    </r>
    <r>
      <rPr>
        <u/>
        <sz val="11"/>
        <color theme="10"/>
        <rFont val="Arial"/>
        <family val="2"/>
      </rPr>
      <t xml:space="preserve"> </t>
    </r>
    <r>
      <rPr>
        <b/>
        <sz val="11"/>
        <rFont val="Arial"/>
        <family val="2"/>
      </rPr>
      <t xml:space="preserve">sowie Projektschlussberichte) an integration@sem.admin.ch. </t>
    </r>
  </si>
  <si>
    <t xml:space="preserve">Mit der Eingabe des Schlussberichts bestätigt der Kanton, dass die im Rahmen des Programms finanzierten Massnahmen nicht über den Integrationsförderkredit (Art. 58 Abs. 3 AIG) finanziert werden. </t>
  </si>
  <si>
    <r>
      <t>Der Schlussbericht wird durch den Kanton</t>
    </r>
    <r>
      <rPr>
        <b/>
        <sz val="10"/>
        <color rgb="FFFF0000"/>
        <rFont val="Arial"/>
        <family val="2"/>
      </rPr>
      <t xml:space="preserve"> </t>
    </r>
    <r>
      <rPr>
        <b/>
        <sz val="10"/>
        <color theme="1"/>
        <rFont val="Arial"/>
        <family val="2"/>
      </rPr>
      <t xml:space="preserve">als koordinierende und/oder leitende Projektträgerin eingereicht. Der Kanton gewährleistet mit seiner Unterschrift (Deckblatt) die Richtigkeit aller Angaben. Die Gesamtabrechnung der effektiven Aufwendungen (Excel) umfasst alle umgesetzten Projekte. Der inhaltliche Schlussbericht muss pro Projekt ausgefüllt werden (analog zur Projekteingabe). </t>
    </r>
  </si>
  <si>
    <t>Gesamtkosten</t>
  </si>
  <si>
    <t xml:space="preserve">In % der Gesamtkosten
</t>
  </si>
  <si>
    <t>In % der Gesamtkosten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</si>
</sst>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43" formatCode="_ * #,##0.00_ ;_ * \-#,##0.00_ ;_ * &quot;-&quot;??_ ;_ @_ "/>
    <numFmt numFmtId="164" formatCode="_ * #,##0_ ;_ * \-#,##0_ ;_ * &quot;-&quot;??_ ;_ @_ "/>
  </numFmts>
  <fonts count="20" x14ac:knownFonts="1">
    <font>
      <sz val="11"/>
      <color theme="1"/>
      <name val="Arial"/>
      <family val="2"/>
    </font>
    <font>
      <sz val="11"/>
      <color theme="1"/>
      <name val="Arial"/>
      <family val="2"/>
    </font>
    <font>
      <b/>
      <sz val="11"/>
      <color theme="1"/>
      <name val="Arial"/>
      <family val="2"/>
    </font>
    <font>
      <b/>
      <sz val="15"/>
      <color theme="1"/>
      <name val="Arial"/>
      <family val="2"/>
    </font>
    <font>
      <sz val="15"/>
      <color theme="1"/>
      <name val="Arial"/>
      <family val="2"/>
    </font>
    <font>
      <b/>
      <sz val="11"/>
      <name val="Arial"/>
      <family val="2"/>
    </font>
    <font>
      <b/>
      <i/>
      <sz val="11"/>
      <color theme="0" tint="-0.34998626667073579"/>
      <name val="Arial"/>
      <family val="2"/>
    </font>
    <font>
      <sz val="8"/>
      <color theme="1"/>
      <name val="Arial"/>
      <family val="2"/>
    </font>
    <font>
      <sz val="10"/>
      <color theme="1"/>
      <name val="Arial"/>
      <family val="2"/>
    </font>
    <font>
      <b/>
      <sz val="10"/>
      <color theme="1"/>
      <name val="Arial"/>
      <family val="2"/>
    </font>
    <font>
      <b/>
      <sz val="11"/>
      <color rgb="FFFF0000"/>
      <name val="Arial"/>
      <family val="2"/>
    </font>
    <font>
      <sz val="9"/>
      <color theme="1"/>
      <name val="Arial"/>
      <family val="2"/>
    </font>
    <font>
      <b/>
      <sz val="10"/>
      <color rgb="FFFF0000"/>
      <name val="Arial"/>
      <family val="2"/>
    </font>
    <font>
      <b/>
      <sz val="10"/>
      <name val="Arial"/>
      <family val="2"/>
    </font>
    <font>
      <sz val="10"/>
      <name val="Arial"/>
      <family val="2"/>
    </font>
    <font>
      <u/>
      <sz val="11"/>
      <color theme="10"/>
      <name val="Arial"/>
      <family val="2"/>
    </font>
    <font>
      <sz val="11"/>
      <color theme="10"/>
      <name val="Arial"/>
      <family val="2"/>
    </font>
    <font>
      <sz val="7"/>
      <color theme="1"/>
      <name val="Arial"/>
      <family val="2"/>
    </font>
    <font>
      <b/>
      <sz val="7"/>
      <color theme="1"/>
      <name val="Arial"/>
      <family val="2"/>
    </font>
    <font>
      <sz val="7"/>
      <color rgb="FFA19D9D"/>
      <name val="Arial"/>
      <family val="2"/>
    </font>
  </fonts>
  <fills count="8">
    <fill>
      <patternFill patternType="none"/>
    </fill>
    <fill>
      <patternFill patternType="gray125"/>
    </fill>
    <fill>
      <patternFill patternType="solid">
        <fgColor theme="3" tint="0.59999389629810485"/>
        <bgColor indexed="64"/>
      </patternFill>
    </fill>
    <fill>
      <patternFill patternType="solid">
        <fgColor theme="6" tint="0.79998168889431442"/>
        <bgColor indexed="64"/>
      </patternFill>
    </fill>
    <fill>
      <patternFill patternType="solid">
        <fgColor indexed="6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134">
    <xf numFmtId="0" fontId="0" fillId="0" borderId="0" xfId="0"/>
    <xf numFmtId="164" fontId="0" fillId="0" borderId="0" xfId="1" applyNumberFormat="1" applyFont="1"/>
    <xf numFmtId="164" fontId="2" fillId="0" borderId="0" xfId="1" applyNumberFormat="1"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wrapText="1"/>
    </xf>
    <xf numFmtId="0" fontId="0" fillId="0" borderId="0" xfId="0" applyAlignment="1">
      <alignment wrapText="1"/>
    </xf>
    <xf numFmtId="0" fontId="4" fillId="0" borderId="0" xfId="0" applyFont="1" applyAlignment="1">
      <alignment vertical="center"/>
    </xf>
    <xf numFmtId="0" fontId="4" fillId="2" borderId="0" xfId="0" applyFont="1" applyFill="1" applyAlignment="1">
      <alignment vertical="center"/>
    </xf>
    <xf numFmtId="164" fontId="4" fillId="2" borderId="0" xfId="1" applyNumberFormat="1" applyFont="1" applyFill="1" applyAlignment="1">
      <alignment vertical="center"/>
    </xf>
    <xf numFmtId="164" fontId="3" fillId="2" borderId="0" xfId="1" applyNumberFormat="1" applyFont="1" applyFill="1" applyAlignment="1">
      <alignment vertical="center"/>
    </xf>
    <xf numFmtId="0" fontId="0" fillId="0" borderId="0" xfId="0" applyFont="1" applyFill="1" applyAlignment="1">
      <alignment vertical="center"/>
    </xf>
    <xf numFmtId="164" fontId="0" fillId="0" borderId="0" xfId="1" applyNumberFormat="1" applyFont="1" applyFill="1" applyAlignment="1">
      <alignment vertical="center"/>
    </xf>
    <xf numFmtId="0" fontId="3" fillId="0" borderId="0" xfId="0" applyFont="1"/>
    <xf numFmtId="0" fontId="7" fillId="0" borderId="0" xfId="0" applyFont="1" applyAlignment="1">
      <alignment vertical="center"/>
    </xf>
    <xf numFmtId="0" fontId="7" fillId="0" borderId="0" xfId="0" applyFont="1" applyAlignment="1">
      <alignment vertical="top" wrapText="1"/>
    </xf>
    <xf numFmtId="0" fontId="10" fillId="0" borderId="0" xfId="0" applyFont="1" applyAlignment="1">
      <alignment wrapText="1"/>
    </xf>
    <xf numFmtId="0" fontId="11" fillId="0" borderId="0" xfId="0" applyFont="1"/>
    <xf numFmtId="0" fontId="9" fillId="0" borderId="0" xfId="0" applyFont="1" applyFill="1" applyBorder="1" applyAlignment="1">
      <alignment horizontal="left" vertical="center"/>
    </xf>
    <xf numFmtId="0" fontId="0" fillId="0" borderId="0" xfId="0" applyFill="1" applyBorder="1"/>
    <xf numFmtId="0" fontId="0" fillId="0" borderId="0" xfId="0" applyFill="1"/>
    <xf numFmtId="0" fontId="0" fillId="0" borderId="0" xfId="0" applyBorder="1"/>
    <xf numFmtId="0" fontId="2" fillId="3" borderId="3" xfId="0" applyFont="1" applyFill="1" applyBorder="1" applyAlignment="1" applyProtection="1">
      <alignment horizontal="left" vertical="top" wrapText="1"/>
    </xf>
    <xf numFmtId="164" fontId="2" fillId="3" borderId="3" xfId="1" applyNumberFormat="1" applyFont="1" applyFill="1" applyBorder="1" applyAlignment="1" applyProtection="1">
      <alignment horizontal="left" vertical="top"/>
    </xf>
    <xf numFmtId="164" fontId="2" fillId="3" borderId="3" xfId="1" applyNumberFormat="1" applyFont="1" applyFill="1" applyBorder="1" applyAlignment="1" applyProtection="1">
      <alignment horizontal="left" vertical="top" wrapText="1"/>
    </xf>
    <xf numFmtId="0" fontId="2" fillId="6" borderId="3" xfId="0" applyFont="1" applyFill="1" applyBorder="1"/>
    <xf numFmtId="0" fontId="0" fillId="6" borderId="3" xfId="0" quotePrefix="1" applyFill="1" applyBorder="1"/>
    <xf numFmtId="0" fontId="0" fillId="6" borderId="3" xfId="0" applyFill="1" applyBorder="1"/>
    <xf numFmtId="0" fontId="0" fillId="0" borderId="7" xfId="0" applyFill="1" applyBorder="1"/>
    <xf numFmtId="0" fontId="0" fillId="0" borderId="6" xfId="0" applyFill="1" applyBorder="1"/>
    <xf numFmtId="0" fontId="9" fillId="0" borderId="4" xfId="0" applyFont="1" applyBorder="1" applyAlignment="1">
      <alignment vertical="center"/>
    </xf>
    <xf numFmtId="0" fontId="0" fillId="0" borderId="4" xfId="0" applyBorder="1"/>
    <xf numFmtId="0" fontId="7" fillId="0" borderId="0" xfId="0" applyFont="1" applyAlignment="1">
      <alignment horizontal="left" vertical="center" wrapText="1"/>
    </xf>
    <xf numFmtId="0" fontId="8" fillId="5" borderId="3" xfId="0" applyFont="1" applyFill="1" applyBorder="1" applyAlignment="1"/>
    <xf numFmtId="0" fontId="9" fillId="0" borderId="0" xfId="0" applyFont="1"/>
    <xf numFmtId="0" fontId="14" fillId="0" borderId="0" xfId="0" applyFont="1"/>
    <xf numFmtId="0" fontId="0" fillId="7" borderId="0" xfId="0" applyFill="1"/>
    <xf numFmtId="0" fontId="6" fillId="7" borderId="0" xfId="0" applyFont="1" applyFill="1"/>
    <xf numFmtId="164" fontId="0" fillId="7" borderId="0" xfId="1" applyNumberFormat="1" applyFont="1" applyFill="1"/>
    <xf numFmtId="164" fontId="2" fillId="7" borderId="0" xfId="1" applyNumberFormat="1" applyFont="1" applyFill="1"/>
    <xf numFmtId="0" fontId="2" fillId="0" borderId="3" xfId="0" applyFont="1" applyBorder="1" applyAlignment="1">
      <alignment horizontal="left" vertical="top"/>
    </xf>
    <xf numFmtId="164" fontId="2" fillId="4" borderId="3" xfId="1" applyNumberFormat="1" applyFont="1" applyFill="1" applyBorder="1" applyAlignment="1">
      <alignment horizontal="left" vertical="top" wrapText="1"/>
    </xf>
    <xf numFmtId="0" fontId="0" fillId="0" borderId="0" xfId="0" applyProtection="1">
      <protection locked="0"/>
    </xf>
    <xf numFmtId="0" fontId="0" fillId="0" borderId="0" xfId="0" applyFont="1" applyProtection="1">
      <protection locked="0"/>
    </xf>
    <xf numFmtId="0" fontId="2" fillId="0" borderId="6" xfId="0" applyFont="1" applyBorder="1" applyProtection="1">
      <protection locked="0"/>
    </xf>
    <xf numFmtId="49" fontId="2" fillId="0" borderId="6" xfId="0" applyNumberFormat="1" applyFont="1" applyBorder="1" applyProtection="1">
      <protection locked="0"/>
    </xf>
    <xf numFmtId="0" fontId="9" fillId="0" borderId="1" xfId="0" applyFont="1" applyFill="1" applyBorder="1" applyAlignment="1">
      <alignment horizontal="left" vertical="center"/>
    </xf>
    <xf numFmtId="0" fontId="0" fillId="0" borderId="2" xfId="0" applyFill="1" applyBorder="1"/>
    <xf numFmtId="0" fontId="0" fillId="0" borderId="11" xfId="0" applyFill="1" applyBorder="1"/>
    <xf numFmtId="0" fontId="0" fillId="0" borderId="12" xfId="0" applyFill="1" applyBorder="1"/>
    <xf numFmtId="0" fontId="8" fillId="0" borderId="9" xfId="0" applyFont="1" applyBorder="1" applyAlignment="1">
      <alignment vertical="center"/>
    </xf>
    <xf numFmtId="0" fontId="0" fillId="0" borderId="10" xfId="0" applyBorder="1"/>
    <xf numFmtId="0" fontId="0" fillId="0" borderId="13" xfId="0" applyBorder="1"/>
    <xf numFmtId="0" fontId="15" fillId="0" borderId="0" xfId="3" applyAlignment="1" applyProtection="1">
      <alignment vertical="center"/>
      <protection locked="0"/>
    </xf>
    <xf numFmtId="0" fontId="6" fillId="7" borderId="0" xfId="0" applyFont="1" applyFill="1" applyAlignment="1">
      <alignment vertical="top"/>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horizontal="left" vertical="top" wrapText="1"/>
    </xf>
    <xf numFmtId="0" fontId="19" fillId="0" borderId="0" xfId="0" applyFont="1" applyAlignment="1">
      <alignment wrapText="1"/>
    </xf>
    <xf numFmtId="0" fontId="17" fillId="0" borderId="0" xfId="0" applyFont="1"/>
    <xf numFmtId="0" fontId="18" fillId="0" borderId="0" xfId="0" applyFont="1" applyAlignment="1">
      <alignment horizontal="left" vertical="top"/>
    </xf>
    <xf numFmtId="0" fontId="2" fillId="0" borderId="0" xfId="0" applyFont="1" applyFill="1"/>
    <xf numFmtId="0" fontId="2" fillId="0" borderId="0" xfId="0" applyNumberFormat="1" applyFont="1" applyFill="1"/>
    <xf numFmtId="9" fontId="2" fillId="0" borderId="0" xfId="0" applyNumberFormat="1" applyFont="1" applyFill="1"/>
    <xf numFmtId="164" fontId="2" fillId="0" borderId="12" xfId="1" applyNumberFormat="1" applyFont="1" applyBorder="1"/>
    <xf numFmtId="0" fontId="0" fillId="0" borderId="14" xfId="0" applyFill="1" applyBorder="1" applyAlignment="1" applyProtection="1">
      <alignment vertical="top" wrapText="1"/>
      <protection locked="0"/>
    </xf>
    <xf numFmtId="0" fontId="0" fillId="3" borderId="3" xfId="0" applyFont="1" applyFill="1" applyBorder="1" applyProtection="1">
      <protection locked="0"/>
    </xf>
    <xf numFmtId="0" fontId="0" fillId="0" borderId="14" xfId="0" applyBorder="1"/>
    <xf numFmtId="0" fontId="2" fillId="0" borderId="14" xfId="0" applyFont="1" applyBorder="1" applyAlignment="1">
      <alignment horizontal="left" vertical="top"/>
    </xf>
    <xf numFmtId="0" fontId="0" fillId="0" borderId="14" xfId="0" applyBorder="1" applyAlignment="1" applyProtection="1">
      <alignment vertical="top" wrapText="1"/>
      <protection locked="0"/>
    </xf>
    <xf numFmtId="0" fontId="0" fillId="0" borderId="14" xfId="0" applyBorder="1" applyAlignment="1" applyProtection="1">
      <alignment vertical="top"/>
      <protection locked="0"/>
    </xf>
    <xf numFmtId="0" fontId="0" fillId="0" borderId="14" xfId="0" applyBorder="1" applyAlignment="1">
      <alignment vertical="top"/>
    </xf>
    <xf numFmtId="164" fontId="1" fillId="3" borderId="3" xfId="1" applyNumberFormat="1" applyFont="1" applyFill="1" applyBorder="1" applyAlignment="1" applyProtection="1">
      <alignment horizontal="left" vertical="top" wrapText="1"/>
    </xf>
    <xf numFmtId="0" fontId="6" fillId="7" borderId="0" xfId="0" applyFont="1" applyFill="1" applyAlignment="1">
      <alignment horizontal="right" vertical="top"/>
    </xf>
    <xf numFmtId="0" fontId="2" fillId="0" borderId="15" xfId="0" applyFont="1" applyFill="1" applyBorder="1" applyAlignment="1" applyProtection="1">
      <alignment vertical="top"/>
    </xf>
    <xf numFmtId="0" fontId="2" fillId="0" borderId="14" xfId="0" applyFont="1" applyFill="1" applyBorder="1" applyAlignment="1" applyProtection="1">
      <alignment vertical="top"/>
    </xf>
    <xf numFmtId="0" fontId="2" fillId="0" borderId="16" xfId="0" applyFont="1" applyFill="1" applyBorder="1" applyAlignment="1" applyProtection="1">
      <alignment vertical="top"/>
    </xf>
    <xf numFmtId="0" fontId="2" fillId="0" borderId="5" xfId="0" applyFont="1" applyFill="1" applyBorder="1" applyAlignment="1" applyProtection="1">
      <alignment vertical="top"/>
      <protection locked="0"/>
    </xf>
    <xf numFmtId="0" fontId="2" fillId="0" borderId="8" xfId="0" applyFont="1" applyFill="1" applyBorder="1" applyAlignment="1" applyProtection="1">
      <alignment vertical="top"/>
      <protection locked="0"/>
    </xf>
    <xf numFmtId="0" fontId="2" fillId="0" borderId="9" xfId="0" applyFont="1" applyFill="1" applyBorder="1" applyAlignment="1" applyProtection="1">
      <alignment vertical="top"/>
      <protection locked="0"/>
    </xf>
    <xf numFmtId="49" fontId="0" fillId="0" borderId="5" xfId="0" applyNumberFormat="1" applyFill="1" applyBorder="1" applyAlignment="1" applyProtection="1">
      <alignment vertical="top" wrapText="1"/>
      <protection locked="0"/>
    </xf>
    <xf numFmtId="49" fontId="0" fillId="0" borderId="8" xfId="0" applyNumberFormat="1" applyFill="1" applyBorder="1" applyAlignment="1" applyProtection="1">
      <alignment vertical="top"/>
      <protection locked="0"/>
    </xf>
    <xf numFmtId="49" fontId="0" fillId="0" borderId="9" xfId="0" applyNumberFormat="1" applyFill="1" applyBorder="1" applyAlignment="1" applyProtection="1">
      <alignment vertical="top"/>
      <protection locked="0"/>
    </xf>
    <xf numFmtId="49" fontId="0" fillId="0" borderId="5" xfId="0" applyNumberFormat="1" applyFill="1" applyBorder="1" applyAlignment="1" applyProtection="1">
      <alignment vertical="top"/>
      <protection locked="0"/>
    </xf>
    <xf numFmtId="0" fontId="2" fillId="0" borderId="1" xfId="0" applyFont="1" applyBorder="1" applyProtection="1">
      <protection locked="0"/>
    </xf>
    <xf numFmtId="164" fontId="2" fillId="0" borderId="5" xfId="1" applyNumberFormat="1" applyFont="1" applyFill="1" applyBorder="1" applyAlignment="1" applyProtection="1">
      <alignment vertical="top"/>
    </xf>
    <xf numFmtId="164" fontId="2" fillId="0" borderId="8" xfId="1" applyNumberFormat="1" applyFont="1" applyFill="1" applyBorder="1" applyAlignment="1" applyProtection="1">
      <alignment vertical="top"/>
    </xf>
    <xf numFmtId="164" fontId="2" fillId="3" borderId="1" xfId="1" applyNumberFormat="1" applyFont="1" applyFill="1" applyBorder="1" applyProtection="1"/>
    <xf numFmtId="164" fontId="0" fillId="0" borderId="5" xfId="1" applyNumberFormat="1" applyFont="1" applyFill="1" applyBorder="1" applyAlignment="1" applyProtection="1">
      <alignment vertical="top"/>
      <protection locked="0"/>
    </xf>
    <xf numFmtId="164" fontId="0" fillId="0" borderId="8" xfId="1" applyNumberFormat="1" applyFont="1" applyFill="1" applyBorder="1" applyAlignment="1" applyProtection="1">
      <alignment vertical="top"/>
      <protection locked="0"/>
    </xf>
    <xf numFmtId="164" fontId="0" fillId="0" borderId="9" xfId="1" applyNumberFormat="1" applyFont="1" applyBorder="1"/>
    <xf numFmtId="164" fontId="2" fillId="0" borderId="15" xfId="1" applyNumberFormat="1" applyFont="1" applyFill="1" applyBorder="1" applyAlignment="1" applyProtection="1">
      <alignment vertical="top"/>
      <protection locked="0"/>
    </xf>
    <xf numFmtId="164" fontId="2" fillId="0" borderId="14" xfId="1" applyNumberFormat="1" applyFont="1" applyFill="1" applyBorder="1" applyAlignment="1" applyProtection="1">
      <alignment vertical="top"/>
      <protection locked="0"/>
    </xf>
    <xf numFmtId="164" fontId="2" fillId="3" borderId="3" xfId="1" applyNumberFormat="1" applyFont="1" applyFill="1" applyBorder="1" applyProtection="1"/>
    <xf numFmtId="0" fontId="0" fillId="0" borderId="15" xfId="0" applyFill="1" applyBorder="1" applyAlignment="1" applyProtection="1">
      <alignment vertical="top" wrapText="1"/>
      <protection locked="0"/>
    </xf>
    <xf numFmtId="164" fontId="2" fillId="0" borderId="2" xfId="1" applyNumberFormat="1" applyFont="1" applyBorder="1" applyAlignment="1">
      <alignment horizontal="left" vertical="top" wrapText="1"/>
    </xf>
    <xf numFmtId="164" fontId="2" fillId="0" borderId="2" xfId="1" quotePrefix="1" applyNumberFormat="1" applyFont="1" applyBorder="1" applyAlignment="1">
      <alignment horizontal="left" vertical="top" wrapText="1"/>
    </xf>
    <xf numFmtId="164" fontId="2" fillId="0" borderId="2" xfId="1" applyNumberFormat="1" applyFont="1" applyBorder="1" applyAlignment="1">
      <alignment vertical="top" wrapText="1"/>
    </xf>
    <xf numFmtId="0" fontId="2" fillId="7" borderId="2" xfId="0" applyFont="1" applyFill="1" applyBorder="1" applyAlignment="1" applyProtection="1">
      <alignment horizontal="left" vertical="top" wrapText="1"/>
    </xf>
    <xf numFmtId="0" fontId="2" fillId="0" borderId="2" xfId="0" applyFont="1" applyBorder="1" applyAlignment="1">
      <alignment horizontal="left" vertical="top"/>
    </xf>
    <xf numFmtId="0" fontId="0" fillId="0" borderId="16" xfId="0" applyBorder="1" applyAlignment="1">
      <alignment vertical="top"/>
    </xf>
    <xf numFmtId="0" fontId="2" fillId="0" borderId="14" xfId="0" applyFont="1" applyFill="1" applyBorder="1" applyAlignment="1">
      <alignment vertical="top"/>
    </xf>
    <xf numFmtId="0" fontId="2" fillId="0" borderId="16" xfId="0" applyFont="1" applyFill="1" applyBorder="1" applyAlignment="1">
      <alignment vertical="top"/>
    </xf>
    <xf numFmtId="41" fontId="0" fillId="0" borderId="15" xfId="0" applyNumberFormat="1" applyFill="1" applyBorder="1" applyAlignment="1" applyProtection="1">
      <alignment vertical="top"/>
    </xf>
    <xf numFmtId="41" fontId="0" fillId="0" borderId="14" xfId="0" applyNumberFormat="1" applyFill="1" applyBorder="1" applyAlignment="1" applyProtection="1">
      <alignment vertical="top"/>
    </xf>
    <xf numFmtId="0" fontId="0" fillId="0" borderId="14" xfId="0" applyNumberFormat="1" applyFont="1" applyFill="1" applyBorder="1" applyAlignment="1">
      <alignment vertical="top"/>
    </xf>
    <xf numFmtId="0" fontId="0" fillId="0" borderId="16" xfId="0" applyNumberFormat="1" applyFont="1" applyFill="1" applyBorder="1" applyAlignment="1">
      <alignment horizontal="right" vertical="top"/>
    </xf>
    <xf numFmtId="9" fontId="2" fillId="0" borderId="15" xfId="2" applyFont="1" applyFill="1" applyBorder="1" applyAlignment="1" applyProtection="1">
      <alignment horizontal="right" vertical="top"/>
    </xf>
    <xf numFmtId="9" fontId="2" fillId="0" borderId="14" xfId="2" applyFont="1" applyFill="1" applyBorder="1" applyAlignment="1" applyProtection="1">
      <alignment horizontal="right" vertical="top"/>
    </xf>
    <xf numFmtId="9" fontId="2" fillId="0" borderId="14" xfId="0" applyNumberFormat="1" applyFont="1" applyFill="1" applyBorder="1" applyAlignment="1">
      <alignment vertical="top"/>
    </xf>
    <xf numFmtId="9" fontId="2" fillId="0" borderId="16" xfId="0" applyNumberFormat="1" applyFont="1" applyFill="1" applyBorder="1" applyAlignment="1">
      <alignment horizontal="right" vertical="top"/>
    </xf>
    <xf numFmtId="9" fontId="0" fillId="0" borderId="15" xfId="2" applyFont="1" applyFill="1" applyBorder="1" applyAlignment="1" applyProtection="1">
      <alignment horizontal="right" vertical="top"/>
    </xf>
    <xf numFmtId="9" fontId="0" fillId="0" borderId="14" xfId="2" applyFont="1" applyFill="1" applyBorder="1" applyAlignment="1" applyProtection="1">
      <alignment horizontal="right" vertical="top"/>
    </xf>
    <xf numFmtId="9" fontId="0" fillId="0" borderId="14" xfId="0" applyNumberFormat="1" applyFont="1" applyFill="1" applyBorder="1" applyAlignment="1">
      <alignment horizontal="right" vertical="top"/>
    </xf>
    <xf numFmtId="9" fontId="0" fillId="0" borderId="16" xfId="0" applyNumberFormat="1" applyFont="1" applyFill="1" applyBorder="1" applyAlignment="1">
      <alignment horizontal="right" vertical="top"/>
    </xf>
    <xf numFmtId="0" fontId="0" fillId="0" borderId="1" xfId="0" applyBorder="1"/>
    <xf numFmtId="0" fontId="11" fillId="0" borderId="4" xfId="0" applyFont="1" applyBorder="1" applyAlignment="1">
      <alignment horizontal="left" vertical="center" wrapText="1"/>
    </xf>
    <xf numFmtId="0" fontId="9" fillId="5" borderId="3" xfId="0" applyFont="1" applyFill="1" applyBorder="1" applyAlignment="1">
      <alignment horizontal="left" vertical="center"/>
    </xf>
    <xf numFmtId="0" fontId="13" fillId="5" borderId="3" xfId="0" applyFont="1" applyFill="1" applyBorder="1" applyAlignment="1">
      <alignment horizontal="left" vertical="center" wrapText="1"/>
    </xf>
    <xf numFmtId="0" fontId="9" fillId="5" borderId="3" xfId="0" applyFont="1" applyFill="1" applyBorder="1" applyAlignment="1">
      <alignment horizontal="left" vertical="center" wrapText="1"/>
    </xf>
    <xf numFmtId="0" fontId="8" fillId="5" borderId="3" xfId="0" applyFont="1" applyFill="1" applyBorder="1" applyAlignment="1">
      <alignment horizontal="left"/>
    </xf>
    <xf numFmtId="0" fontId="8" fillId="0" borderId="3" xfId="0" applyFont="1" applyBorder="1" applyAlignment="1" applyProtection="1">
      <alignment horizontal="left"/>
      <protection locked="0"/>
    </xf>
    <xf numFmtId="0" fontId="7" fillId="0" borderId="0" xfId="0" applyFont="1" applyAlignment="1">
      <alignment horizontal="left" vertical="center" wrapText="1"/>
    </xf>
    <xf numFmtId="0" fontId="9" fillId="0" borderId="0" xfId="0" applyFont="1" applyAlignment="1">
      <alignment horizontal="lef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3" xfId="0" applyFill="1" applyBorder="1" applyAlignment="1" applyProtection="1">
      <alignment horizontal="left" wrapText="1"/>
      <protection locked="0"/>
    </xf>
    <xf numFmtId="0" fontId="0" fillId="0" borderId="3" xfId="0" applyFill="1" applyBorder="1" applyAlignment="1" applyProtection="1">
      <alignment horizontal="left"/>
      <protection locked="0"/>
    </xf>
    <xf numFmtId="0" fontId="0" fillId="0" borderId="0" xfId="0" applyFont="1" applyFill="1" applyAlignment="1">
      <alignment horizontal="left" vertical="center"/>
    </xf>
    <xf numFmtId="0" fontId="6" fillId="7" borderId="0" xfId="0" applyFont="1" applyFill="1" applyAlignment="1">
      <alignment vertical="top" wrapText="1"/>
    </xf>
    <xf numFmtId="0" fontId="3" fillId="2" borderId="0" xfId="0" applyFont="1" applyFill="1" applyAlignment="1">
      <alignment horizontal="left" vertical="center"/>
    </xf>
    <xf numFmtId="0" fontId="6" fillId="7" borderId="0" xfId="0" applyFont="1" applyFill="1" applyAlignment="1">
      <alignment wrapText="1"/>
    </xf>
  </cellXfs>
  <cellStyles count="4">
    <cellStyle name="Komma" xfId="1" builtinId="3"/>
    <cellStyle name="Link" xfId="3" builtinId="8"/>
    <cellStyle name="Prozent" xfId="2" builtinId="5"/>
    <cellStyle name="Standard" xfId="0" builtinId="0"/>
  </cellStyles>
  <dxfs count="1">
    <dxf>
      <font>
        <color rgb="FFFF0000"/>
      </font>
    </dxf>
  </dxfs>
  <tableStyles count="0" defaultTableStyle="TableStyleMedium2" defaultPivotStyle="PivotStyleLight16"/>
  <colors>
    <mruColors>
      <color rgb="FFA19D9D"/>
      <color rgb="FFB4B4B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353604</xdr:colOff>
      <xdr:row>1</xdr:row>
      <xdr:rowOff>635</xdr:rowOff>
    </xdr:to>
    <xdr:pic>
      <xdr:nvPicPr>
        <xdr:cNvPr id="2" name="Bild 1" descr="Logo_co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979204" cy="64833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I32"/>
  <sheetViews>
    <sheetView showGridLines="0" showWhiteSpace="0" view="pageBreakPreview" topLeftCell="A13" zoomScale="60" zoomScaleNormal="100" workbookViewId="0">
      <selection activeCell="B28" sqref="B28"/>
    </sheetView>
  </sheetViews>
  <sheetFormatPr baseColWidth="10" defaultRowHeight="14" x14ac:dyDescent="0.3"/>
  <cols>
    <col min="1" max="2" width="10.6640625" customWidth="1"/>
  </cols>
  <sheetData>
    <row r="1" spans="1:9" ht="55.5" customHeight="1" x14ac:dyDescent="0.3">
      <c r="B1" s="15"/>
      <c r="G1" s="122" t="s">
        <v>18</v>
      </c>
      <c r="H1" s="122"/>
      <c r="I1" s="122"/>
    </row>
    <row r="2" spans="1:9" ht="53.5" customHeight="1" x14ac:dyDescent="0.3">
      <c r="B2" s="15"/>
      <c r="G2" s="32"/>
      <c r="H2" s="32"/>
      <c r="I2" s="32"/>
    </row>
    <row r="3" spans="1:9" ht="19" x14ac:dyDescent="0.4">
      <c r="A3" s="13" t="s">
        <v>64</v>
      </c>
    </row>
    <row r="4" spans="1:9" ht="23" customHeight="1" x14ac:dyDescent="0.3">
      <c r="A4" s="17" t="s">
        <v>20</v>
      </c>
    </row>
    <row r="5" spans="1:9" ht="9" customHeight="1" x14ac:dyDescent="0.3">
      <c r="A5" s="17"/>
    </row>
    <row r="6" spans="1:9" ht="75" customHeight="1" x14ac:dyDescent="0.3">
      <c r="A6" s="123" t="s">
        <v>72</v>
      </c>
      <c r="B6" s="123"/>
      <c r="C6" s="123"/>
      <c r="D6" s="123"/>
      <c r="E6" s="123"/>
      <c r="F6" s="123"/>
      <c r="G6" s="123"/>
      <c r="H6" s="123"/>
      <c r="I6" s="123"/>
    </row>
    <row r="7" spans="1:9" x14ac:dyDescent="0.3">
      <c r="A7" s="14"/>
    </row>
    <row r="8" spans="1:9" ht="35.25" customHeight="1" x14ac:dyDescent="0.3">
      <c r="A8" s="117" t="s">
        <v>12</v>
      </c>
      <c r="B8" s="117"/>
      <c r="C8" s="117"/>
      <c r="D8" s="129" t="s">
        <v>12</v>
      </c>
      <c r="E8" s="129"/>
      <c r="F8" s="129"/>
      <c r="G8" s="129"/>
      <c r="H8" s="129"/>
      <c r="I8" s="129"/>
    </row>
    <row r="9" spans="1:9" ht="35.25" customHeight="1" x14ac:dyDescent="0.3">
      <c r="A9" s="118" t="s">
        <v>13</v>
      </c>
      <c r="B9" s="119"/>
      <c r="C9" s="119"/>
      <c r="D9" s="128"/>
      <c r="E9" s="128"/>
      <c r="F9" s="128"/>
      <c r="G9" s="128"/>
      <c r="H9" s="128"/>
      <c r="I9" s="128"/>
    </row>
    <row r="10" spans="1:9" ht="35.25" customHeight="1" x14ac:dyDescent="0.3">
      <c r="A10" s="119" t="s">
        <v>65</v>
      </c>
      <c r="B10" s="119"/>
      <c r="C10" s="119"/>
      <c r="D10" s="128"/>
      <c r="E10" s="128"/>
      <c r="F10" s="128"/>
      <c r="G10" s="128"/>
      <c r="H10" s="128"/>
      <c r="I10" s="128"/>
    </row>
    <row r="11" spans="1:9" s="20" customFormat="1" ht="25.5" customHeight="1" x14ac:dyDescent="0.3">
      <c r="A11" s="18"/>
      <c r="B11" s="19"/>
    </row>
    <row r="12" spans="1:9" s="20" customFormat="1" ht="35.15" customHeight="1" x14ac:dyDescent="0.3">
      <c r="A12" s="46" t="s">
        <v>21</v>
      </c>
      <c r="B12" s="28"/>
      <c r="C12" s="29"/>
      <c r="D12" s="29"/>
      <c r="E12" s="29"/>
      <c r="F12" s="29"/>
      <c r="G12" s="29"/>
      <c r="H12" s="29"/>
      <c r="I12" s="47"/>
    </row>
    <row r="13" spans="1:9" s="20" customFormat="1" ht="35.15" customHeight="1" x14ac:dyDescent="0.3">
      <c r="A13" s="124" t="s">
        <v>71</v>
      </c>
      <c r="B13" s="125"/>
      <c r="C13" s="125"/>
      <c r="D13" s="125"/>
      <c r="E13" s="125"/>
      <c r="F13" s="125"/>
      <c r="G13" s="125"/>
      <c r="H13" s="125"/>
      <c r="I13" s="48"/>
    </row>
    <row r="14" spans="1:9" s="20" customFormat="1" ht="42" customHeight="1" x14ac:dyDescent="0.3">
      <c r="A14" s="126" t="s">
        <v>53</v>
      </c>
      <c r="B14" s="127"/>
      <c r="C14" s="127"/>
      <c r="D14" s="127"/>
      <c r="E14" s="127"/>
      <c r="F14" s="127"/>
      <c r="G14" s="127"/>
      <c r="H14" s="127"/>
      <c r="I14" s="49"/>
    </row>
    <row r="15" spans="1:9" s="20" customFormat="1" ht="73.5" customHeight="1" x14ac:dyDescent="0.3">
      <c r="A15" s="126" t="s">
        <v>54</v>
      </c>
      <c r="B15" s="127"/>
      <c r="C15" s="127"/>
      <c r="D15" s="127"/>
      <c r="E15" s="127"/>
      <c r="F15" s="127"/>
      <c r="G15" s="127"/>
      <c r="H15" s="127"/>
      <c r="I15" s="49"/>
    </row>
    <row r="16" spans="1:9" ht="1.5" customHeight="1" x14ac:dyDescent="0.3">
      <c r="A16" s="50"/>
      <c r="B16" s="51"/>
      <c r="C16" s="51"/>
      <c r="D16" s="51"/>
      <c r="E16" s="51"/>
      <c r="F16" s="51"/>
      <c r="G16" s="51"/>
      <c r="H16" s="51"/>
      <c r="I16" s="52"/>
    </row>
    <row r="17" spans="1:9" x14ac:dyDescent="0.3">
      <c r="A17" s="30" t="s">
        <v>69</v>
      </c>
      <c r="B17" s="31"/>
      <c r="C17" s="31"/>
      <c r="D17" s="31"/>
      <c r="E17" s="31"/>
      <c r="F17" s="31"/>
      <c r="G17" s="31"/>
      <c r="H17" s="31"/>
      <c r="I17" s="31"/>
    </row>
    <row r="18" spans="1:9" ht="24.65" customHeight="1" x14ac:dyDescent="0.3"/>
    <row r="19" spans="1:9" x14ac:dyDescent="0.3">
      <c r="A19" s="34" t="s">
        <v>66</v>
      </c>
    </row>
    <row r="20" spans="1:9" x14ac:dyDescent="0.3">
      <c r="A20" s="21"/>
    </row>
    <row r="21" spans="1:9" x14ac:dyDescent="0.3">
      <c r="A21" s="120" t="s">
        <v>13</v>
      </c>
      <c r="B21" s="120"/>
      <c r="C21" s="120"/>
      <c r="D21" s="121"/>
      <c r="E21" s="121"/>
      <c r="F21" s="121"/>
    </row>
    <row r="22" spans="1:9" x14ac:dyDescent="0.3">
      <c r="A22" s="33" t="s">
        <v>14</v>
      </c>
      <c r="B22" s="33"/>
      <c r="C22" s="33"/>
      <c r="D22" s="121"/>
      <c r="E22" s="121"/>
      <c r="F22" s="121"/>
    </row>
    <row r="23" spans="1:9" x14ac:dyDescent="0.3">
      <c r="A23" s="120" t="s">
        <v>17</v>
      </c>
      <c r="B23" s="120"/>
      <c r="C23" s="120"/>
      <c r="D23" s="121"/>
      <c r="E23" s="121"/>
      <c r="F23" s="121"/>
    </row>
    <row r="24" spans="1:9" x14ac:dyDescent="0.3">
      <c r="A24" s="120" t="s">
        <v>15</v>
      </c>
      <c r="B24" s="120"/>
      <c r="C24" s="120"/>
      <c r="D24" s="121"/>
      <c r="E24" s="121"/>
      <c r="F24" s="121"/>
    </row>
    <row r="25" spans="1:9" x14ac:dyDescent="0.3">
      <c r="A25" s="120" t="s">
        <v>16</v>
      </c>
      <c r="B25" s="120"/>
      <c r="C25" s="120"/>
      <c r="D25" s="121"/>
      <c r="E25" s="121"/>
      <c r="F25" s="121"/>
    </row>
    <row r="28" spans="1:9" x14ac:dyDescent="0.3">
      <c r="A28" s="35" t="s">
        <v>23</v>
      </c>
    </row>
    <row r="30" spans="1:9" x14ac:dyDescent="0.3">
      <c r="A30" s="53" t="s">
        <v>70</v>
      </c>
    </row>
    <row r="31" spans="1:9" ht="35" customHeight="1" x14ac:dyDescent="0.3"/>
    <row r="32" spans="1:9" ht="42.75" customHeight="1" x14ac:dyDescent="0.3">
      <c r="A32" s="116" t="s">
        <v>22</v>
      </c>
      <c r="B32" s="116"/>
      <c r="C32" s="116"/>
      <c r="D32" s="116"/>
      <c r="E32" s="116"/>
      <c r="F32" s="116"/>
      <c r="G32" s="116"/>
      <c r="H32" s="116"/>
      <c r="I32" s="116"/>
    </row>
  </sheetData>
  <sheetProtection selectLockedCells="1"/>
  <mergeCells count="21">
    <mergeCell ref="G1:I1"/>
    <mergeCell ref="A6:I6"/>
    <mergeCell ref="A13:H13"/>
    <mergeCell ref="A14:H14"/>
    <mergeCell ref="A15:H15"/>
    <mergeCell ref="D10:I10"/>
    <mergeCell ref="D9:I9"/>
    <mergeCell ref="D8:I8"/>
    <mergeCell ref="A32:I32"/>
    <mergeCell ref="A8:C8"/>
    <mergeCell ref="A9:C9"/>
    <mergeCell ref="A10:C10"/>
    <mergeCell ref="A25:C25"/>
    <mergeCell ref="D21:F21"/>
    <mergeCell ref="D22:F22"/>
    <mergeCell ref="D23:F23"/>
    <mergeCell ref="D24:F24"/>
    <mergeCell ref="D25:F25"/>
    <mergeCell ref="A21:C21"/>
    <mergeCell ref="A23:C23"/>
    <mergeCell ref="A24:C24"/>
  </mergeCells>
  <hyperlinks>
    <hyperlink ref="A30" location="Gesamtbudget!A1" display="Gesamtbudget!A1" xr:uid="{00000000-0004-0000-0000-000000000000}"/>
  </hyperlinks>
  <pageMargins left="0.70866141732283472" right="0.70866141732283472" top="0.78740157480314965" bottom="0.78740157480314965" header="0.31496062992125984" footer="0.31496062992125984"/>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Sortiertabelle!$A$1:$A$27</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S23"/>
  <sheetViews>
    <sheetView tabSelected="1" view="pageBreakPreview" zoomScale="50" zoomScaleNormal="100" zoomScaleSheetLayoutView="50" workbookViewId="0">
      <pane xSplit="1" topLeftCell="B1" activePane="topRight" state="frozen"/>
      <selection pane="topRight" activeCell="E13" sqref="E13"/>
    </sheetView>
  </sheetViews>
  <sheetFormatPr baseColWidth="10" defaultRowHeight="14" x14ac:dyDescent="0.3"/>
  <cols>
    <col min="1" max="2" width="5.58203125" customWidth="1"/>
    <col min="3" max="4" width="20.58203125" customWidth="1"/>
    <col min="5" max="5" width="16.25" customWidth="1"/>
    <col min="6" max="11" width="15.4140625" style="1" customWidth="1"/>
    <col min="12" max="12" width="24.4140625" style="2" customWidth="1"/>
    <col min="14" max="14" width="10.6640625" style="59"/>
  </cols>
  <sheetData>
    <row r="1" spans="1:19" s="7" customFormat="1" ht="27.75" customHeight="1" x14ac:dyDescent="0.3">
      <c r="A1" s="132" t="s">
        <v>67</v>
      </c>
      <c r="B1" s="132"/>
      <c r="C1" s="132"/>
      <c r="D1" s="132"/>
      <c r="E1" s="8"/>
      <c r="F1" s="9"/>
      <c r="G1" s="9"/>
      <c r="H1" s="9"/>
      <c r="I1" s="9"/>
      <c r="J1" s="9"/>
      <c r="K1" s="9"/>
      <c r="L1" s="10"/>
      <c r="N1" s="55"/>
    </row>
    <row r="2" spans="1:19" s="11" customFormat="1" ht="18.75" customHeight="1" x14ac:dyDescent="0.3">
      <c r="A2" s="130" t="s">
        <v>8</v>
      </c>
      <c r="B2" s="130"/>
      <c r="C2" s="130"/>
      <c r="D2" s="130"/>
      <c r="F2" s="12"/>
      <c r="G2" s="12"/>
      <c r="H2" s="12"/>
      <c r="I2" s="12"/>
      <c r="J2" s="12"/>
      <c r="K2" s="12"/>
      <c r="L2" s="12"/>
      <c r="N2" s="56"/>
    </row>
    <row r="4" spans="1:19" s="4" customFormat="1" ht="59.4" customHeight="1" x14ac:dyDescent="0.3">
      <c r="A4" s="22" t="s">
        <v>55</v>
      </c>
      <c r="B4" s="22" t="s">
        <v>52</v>
      </c>
      <c r="C4" s="22" t="s">
        <v>6</v>
      </c>
      <c r="D4" s="22" t="s">
        <v>7</v>
      </c>
      <c r="E4" s="23" t="s">
        <v>73</v>
      </c>
      <c r="F4" s="24" t="s">
        <v>24</v>
      </c>
      <c r="G4" s="24" t="s">
        <v>58</v>
      </c>
      <c r="H4" s="72" t="s">
        <v>57</v>
      </c>
      <c r="I4" s="24" t="s">
        <v>59</v>
      </c>
      <c r="J4" s="24" t="s">
        <v>60</v>
      </c>
      <c r="K4" s="24" t="s">
        <v>9</v>
      </c>
      <c r="L4" s="24" t="s">
        <v>11</v>
      </c>
      <c r="N4" s="57"/>
    </row>
    <row r="5" spans="1:19" ht="19" x14ac:dyDescent="0.3">
      <c r="A5" s="74" t="str">
        <f>Deckblatt!D$8</f>
        <v>Kanton</v>
      </c>
      <c r="B5" s="77">
        <v>1</v>
      </c>
      <c r="C5" s="80"/>
      <c r="D5" s="83"/>
      <c r="E5" s="85">
        <f>F5+G5+I5+J5+K5</f>
        <v>0</v>
      </c>
      <c r="F5" s="88"/>
      <c r="G5" s="88"/>
      <c r="H5" s="88"/>
      <c r="I5" s="88"/>
      <c r="J5" s="88"/>
      <c r="K5" s="91"/>
      <c r="L5" s="94"/>
      <c r="N5" s="58" t="s">
        <v>56</v>
      </c>
    </row>
    <row r="6" spans="1:19" ht="19" x14ac:dyDescent="0.3">
      <c r="A6" s="75" t="str">
        <f>Deckblatt!D$8</f>
        <v>Kanton</v>
      </c>
      <c r="B6" s="78">
        <v>2</v>
      </c>
      <c r="C6" s="81"/>
      <c r="D6" s="81"/>
      <c r="E6" s="86">
        <f>F6+G6+I6+J6+K6</f>
        <v>0</v>
      </c>
      <c r="F6" s="89"/>
      <c r="G6" s="89"/>
      <c r="H6" s="89"/>
      <c r="I6" s="89"/>
      <c r="J6" s="89"/>
      <c r="K6" s="92"/>
      <c r="L6" s="65"/>
      <c r="N6" s="58" t="s">
        <v>56</v>
      </c>
    </row>
    <row r="7" spans="1:19" s="42" customFormat="1" ht="19" x14ac:dyDescent="0.3">
      <c r="A7" s="75" t="str">
        <f>Deckblatt!D$8</f>
        <v>Kanton</v>
      </c>
      <c r="B7" s="78">
        <v>3</v>
      </c>
      <c r="C7" s="81"/>
      <c r="D7" s="81"/>
      <c r="E7" s="86">
        <f t="shared" ref="E7:E8" si="0">F7+G7+I7+J7+K7</f>
        <v>0</v>
      </c>
      <c r="F7" s="89"/>
      <c r="G7" s="89"/>
      <c r="H7" s="89"/>
      <c r="I7" s="89"/>
      <c r="J7" s="89"/>
      <c r="K7" s="92"/>
      <c r="L7" s="65"/>
      <c r="N7" s="58" t="s">
        <v>56</v>
      </c>
    </row>
    <row r="8" spans="1:19" s="42" customFormat="1" ht="19" x14ac:dyDescent="0.3">
      <c r="A8" s="75" t="str">
        <f>IF(B$8=B$7+1,A$7,"")</f>
        <v/>
      </c>
      <c r="B8" s="78"/>
      <c r="C8" s="81"/>
      <c r="D8" s="81"/>
      <c r="E8" s="86">
        <f t="shared" si="0"/>
        <v>0</v>
      </c>
      <c r="F8" s="89"/>
      <c r="G8" s="89"/>
      <c r="H8" s="89"/>
      <c r="I8" s="89"/>
      <c r="J8" s="89"/>
      <c r="K8" s="92"/>
      <c r="L8" s="65"/>
      <c r="N8" s="58" t="s">
        <v>56</v>
      </c>
    </row>
    <row r="9" spans="1:19" s="42" customFormat="1" ht="19" x14ac:dyDescent="0.3">
      <c r="A9" s="75" t="str">
        <f t="shared" ref="A9:A10" si="1">IF(B9=B8+1,A$7,"")</f>
        <v/>
      </c>
      <c r="B9" s="78"/>
      <c r="C9" s="81"/>
      <c r="D9" s="81"/>
      <c r="E9" s="86">
        <f>F9+G9+I9+J9+K9</f>
        <v>0</v>
      </c>
      <c r="F9" s="89"/>
      <c r="G9" s="89"/>
      <c r="H9" s="89"/>
      <c r="I9" s="89"/>
      <c r="J9" s="89"/>
      <c r="K9" s="92"/>
      <c r="L9" s="65"/>
      <c r="N9" s="58" t="s">
        <v>56</v>
      </c>
    </row>
    <row r="10" spans="1:19" s="42" customFormat="1" ht="19" x14ac:dyDescent="0.3">
      <c r="A10" s="76" t="str">
        <f t="shared" si="1"/>
        <v/>
      </c>
      <c r="B10" s="79"/>
      <c r="C10" s="82"/>
      <c r="D10" s="81"/>
      <c r="E10" s="86">
        <f>F10+G10+I10+J10+K10</f>
        <v>0</v>
      </c>
      <c r="F10" s="89"/>
      <c r="G10" s="89"/>
      <c r="H10" s="89"/>
      <c r="I10" s="89"/>
      <c r="J10" s="89"/>
      <c r="K10" s="92"/>
      <c r="L10" s="65"/>
      <c r="N10" s="58" t="s">
        <v>56</v>
      </c>
    </row>
    <row r="11" spans="1:19" s="43" customFormat="1" ht="19" x14ac:dyDescent="0.3">
      <c r="A11" s="84"/>
      <c r="B11" s="44"/>
      <c r="C11" s="45" t="s">
        <v>51</v>
      </c>
      <c r="D11" s="84" t="s">
        <v>0</v>
      </c>
      <c r="E11" s="87">
        <f t="shared" ref="E11:K11" si="2">SUM(E5:E10)</f>
        <v>0</v>
      </c>
      <c r="F11" s="87">
        <f t="shared" si="2"/>
        <v>0</v>
      </c>
      <c r="G11" s="87">
        <f t="shared" si="2"/>
        <v>0</v>
      </c>
      <c r="H11" s="87">
        <f t="shared" si="2"/>
        <v>0</v>
      </c>
      <c r="I11" s="87">
        <f t="shared" si="2"/>
        <v>0</v>
      </c>
      <c r="J11" s="87">
        <f t="shared" si="2"/>
        <v>0</v>
      </c>
      <c r="K11" s="93">
        <f t="shared" si="2"/>
        <v>0</v>
      </c>
      <c r="L11" s="66"/>
      <c r="N11" s="58" t="s">
        <v>56</v>
      </c>
    </row>
    <row r="12" spans="1:19" ht="10.25" customHeight="1" x14ac:dyDescent="0.3">
      <c r="A12" s="115"/>
      <c r="E12" s="1"/>
      <c r="H12" s="90"/>
      <c r="K12" s="64"/>
      <c r="L12" s="67"/>
    </row>
    <row r="13" spans="1:19" s="3" customFormat="1" ht="31" customHeight="1" x14ac:dyDescent="0.3">
      <c r="A13" s="40" t="s">
        <v>55</v>
      </c>
      <c r="B13" s="99" t="s">
        <v>52</v>
      </c>
      <c r="C13" s="98" t="s">
        <v>6</v>
      </c>
      <c r="D13" s="98" t="s">
        <v>7</v>
      </c>
      <c r="E13" s="97" t="s">
        <v>73</v>
      </c>
      <c r="F13" s="96" t="s">
        <v>74</v>
      </c>
      <c r="G13" s="95" t="s">
        <v>75</v>
      </c>
      <c r="H13" s="95" t="s">
        <v>75</v>
      </c>
      <c r="I13" s="95" t="s">
        <v>75</v>
      </c>
      <c r="J13" s="95" t="s">
        <v>75</v>
      </c>
      <c r="K13" s="41" t="s">
        <v>75</v>
      </c>
      <c r="N13" s="60"/>
      <c r="S13" s="68"/>
    </row>
    <row r="14" spans="1:19" ht="19" x14ac:dyDescent="0.3">
      <c r="A14" s="74" t="str">
        <f>A5</f>
        <v>Kanton</v>
      </c>
      <c r="B14" s="74">
        <f>B5</f>
        <v>1</v>
      </c>
      <c r="C14" s="103">
        <f t="shared" ref="C14:D16" si="3">C5</f>
        <v>0</v>
      </c>
      <c r="D14" s="103">
        <f t="shared" si="3"/>
        <v>0</v>
      </c>
      <c r="E14" s="107">
        <f>IFERROR(F14+G14+I14+J14+K14,"0%")</f>
        <v>0</v>
      </c>
      <c r="F14" s="111" t="str">
        <f t="shared" ref="F14:G16" si="4">IFERROR(F5/$E5,"0%")</f>
        <v>0%</v>
      </c>
      <c r="G14" s="111" t="str">
        <f t="shared" si="4"/>
        <v>0%</v>
      </c>
      <c r="H14" s="111"/>
      <c r="I14" s="111" t="str">
        <f>IFERROR(I5/$E5,"0%")</f>
        <v>0%</v>
      </c>
      <c r="J14" s="111" t="str">
        <f>IFERROR(J5/$E5,"0%")</f>
        <v>0%</v>
      </c>
      <c r="K14" s="111" t="str">
        <f>IFERROR(K5/$E5,"0%")</f>
        <v>0%</v>
      </c>
      <c r="L14" s="69"/>
      <c r="N14" s="58" t="s">
        <v>56</v>
      </c>
    </row>
    <row r="15" spans="1:19" ht="19" x14ac:dyDescent="0.3">
      <c r="A15" s="75" t="str">
        <f t="shared" ref="A15:A16" si="5">A6</f>
        <v>Kanton</v>
      </c>
      <c r="B15" s="75">
        <f>B6</f>
        <v>2</v>
      </c>
      <c r="C15" s="104">
        <f t="shared" si="3"/>
        <v>0</v>
      </c>
      <c r="D15" s="104">
        <f t="shared" si="3"/>
        <v>0</v>
      </c>
      <c r="E15" s="108">
        <f>IFERROR(SUM(F15:K15),"0%")</f>
        <v>0</v>
      </c>
      <c r="F15" s="112" t="str">
        <f t="shared" si="4"/>
        <v>0%</v>
      </c>
      <c r="G15" s="112" t="str">
        <f t="shared" si="4"/>
        <v>0%</v>
      </c>
      <c r="H15" s="112"/>
      <c r="I15" s="112" t="str">
        <f>IFERROR(I6/$E6,"0%")</f>
        <v>0%</v>
      </c>
      <c r="J15" s="112" t="str">
        <f t="shared" ref="J15:J16" si="6">IFERROR(J6/$E6,"0%")</f>
        <v>0%</v>
      </c>
      <c r="K15" s="112" t="str">
        <f>IFERROR(K6/$E6,"0%")</f>
        <v>0%</v>
      </c>
      <c r="L15" s="69"/>
      <c r="N15" s="58" t="s">
        <v>56</v>
      </c>
    </row>
    <row r="16" spans="1:19" ht="19" x14ac:dyDescent="0.3">
      <c r="A16" s="75" t="str">
        <f t="shared" si="5"/>
        <v>Kanton</v>
      </c>
      <c r="B16" s="75">
        <f>B7</f>
        <v>3</v>
      </c>
      <c r="C16" s="104">
        <f t="shared" si="3"/>
        <v>0</v>
      </c>
      <c r="D16" s="104">
        <f t="shared" si="3"/>
        <v>0</v>
      </c>
      <c r="E16" s="108">
        <f>IFERROR(SUM(F16:K16),"0%")</f>
        <v>0</v>
      </c>
      <c r="F16" s="112" t="str">
        <f t="shared" si="4"/>
        <v>0%</v>
      </c>
      <c r="G16" s="112" t="str">
        <f t="shared" si="4"/>
        <v>0%</v>
      </c>
      <c r="H16" s="112"/>
      <c r="I16" s="112" t="str">
        <f>IFERROR(I7/$E7,"0%")</f>
        <v>0%</v>
      </c>
      <c r="J16" s="112" t="str">
        <f t="shared" si="6"/>
        <v>0%</v>
      </c>
      <c r="K16" s="112" t="str">
        <f>IFERROR(K7/$E7,"0%")</f>
        <v>0%</v>
      </c>
      <c r="L16" s="70"/>
      <c r="N16" s="58" t="s">
        <v>56</v>
      </c>
    </row>
    <row r="17" spans="1:14" ht="19" x14ac:dyDescent="0.3">
      <c r="A17" s="101" t="str">
        <f>IF(B8=B7+1,A$7,"")</f>
        <v/>
      </c>
      <c r="B17" s="101" t="str">
        <f>IF(B8=B7+1,B8,"")</f>
        <v/>
      </c>
      <c r="C17" s="105" t="str">
        <f t="shared" ref="C17:D19" si="7">IF($B8=$B7+1,C8," ")</f>
        <v xml:space="preserve"> </v>
      </c>
      <c r="D17" s="105" t="str">
        <f t="shared" si="7"/>
        <v xml:space="preserve"> </v>
      </c>
      <c r="E17" s="109" t="str">
        <f>IF($B8=$B7+1,IFERROR(F17+G17+I17+J17+K17,"0%")," ")</f>
        <v xml:space="preserve"> </v>
      </c>
      <c r="F17" s="113" t="str">
        <f t="shared" ref="F17:G19" si="8">IF($B8=$B7+1,IFERROR(F8/$E8,"0%")," ")</f>
        <v xml:space="preserve"> </v>
      </c>
      <c r="G17" s="113" t="str">
        <f t="shared" si="8"/>
        <v xml:space="preserve"> </v>
      </c>
      <c r="H17" s="113"/>
      <c r="I17" s="113" t="str">
        <f t="shared" ref="I17:K19" si="9">IF($B8=$B7+1,IFERROR(I8/$E8,"0%")," ")</f>
        <v xml:space="preserve"> </v>
      </c>
      <c r="J17" s="113" t="str">
        <f t="shared" si="9"/>
        <v xml:space="preserve"> </v>
      </c>
      <c r="K17" s="113" t="str">
        <f t="shared" si="9"/>
        <v xml:space="preserve"> </v>
      </c>
      <c r="L17" s="71"/>
      <c r="N17" s="58" t="s">
        <v>56</v>
      </c>
    </row>
    <row r="18" spans="1:14" ht="19" x14ac:dyDescent="0.3">
      <c r="A18" s="101" t="str">
        <f t="shared" ref="A18:A19" si="10">IF(B9=B8+1,A$7,"")</f>
        <v/>
      </c>
      <c r="B18" s="101" t="str">
        <f>IF(B9=B8+1,B9," ")</f>
        <v xml:space="preserve"> </v>
      </c>
      <c r="C18" s="105" t="str">
        <f t="shared" si="7"/>
        <v xml:space="preserve"> </v>
      </c>
      <c r="D18" s="105" t="str">
        <f t="shared" si="7"/>
        <v xml:space="preserve"> </v>
      </c>
      <c r="E18" s="109" t="str">
        <f>IF($B9=$B8+1,IFERROR(F18+G18+I18+J18+K18,"0%")," ")</f>
        <v xml:space="preserve"> </v>
      </c>
      <c r="F18" s="113" t="str">
        <f t="shared" si="8"/>
        <v xml:space="preserve"> </v>
      </c>
      <c r="G18" s="113" t="str">
        <f t="shared" si="8"/>
        <v xml:space="preserve"> </v>
      </c>
      <c r="H18" s="113"/>
      <c r="I18" s="113" t="str">
        <f t="shared" si="9"/>
        <v xml:space="preserve"> </v>
      </c>
      <c r="J18" s="113" t="str">
        <f t="shared" si="9"/>
        <v xml:space="preserve"> </v>
      </c>
      <c r="K18" s="113" t="str">
        <f t="shared" si="9"/>
        <v xml:space="preserve"> </v>
      </c>
      <c r="L18" s="71"/>
      <c r="N18" s="58" t="s">
        <v>56</v>
      </c>
    </row>
    <row r="19" spans="1:14" ht="19" x14ac:dyDescent="0.3">
      <c r="A19" s="102" t="str">
        <f t="shared" si="10"/>
        <v/>
      </c>
      <c r="B19" s="102" t="str">
        <f>IF(B10=B9+1,B10," ")</f>
        <v xml:space="preserve"> </v>
      </c>
      <c r="C19" s="106" t="str">
        <f t="shared" si="7"/>
        <v xml:space="preserve"> </v>
      </c>
      <c r="D19" s="106" t="str">
        <f t="shared" si="7"/>
        <v xml:space="preserve"> </v>
      </c>
      <c r="E19" s="110" t="str">
        <f t="shared" ref="E19" si="11">IF($B10=$B9+1,IFERROR(F19+G19+I19+J19+K19,"0%")," ")</f>
        <v xml:space="preserve"> </v>
      </c>
      <c r="F19" s="114" t="str">
        <f t="shared" si="8"/>
        <v xml:space="preserve"> </v>
      </c>
      <c r="G19" s="114" t="str">
        <f t="shared" si="8"/>
        <v xml:space="preserve"> </v>
      </c>
      <c r="H19" s="114"/>
      <c r="I19" s="114" t="str">
        <f t="shared" si="9"/>
        <v xml:space="preserve"> </v>
      </c>
      <c r="J19" s="114" t="str">
        <f t="shared" si="9"/>
        <v xml:space="preserve"> </v>
      </c>
      <c r="K19" s="114" t="str">
        <f t="shared" si="9"/>
        <v xml:space="preserve"> </v>
      </c>
      <c r="L19" s="100"/>
      <c r="N19" s="58" t="s">
        <v>56</v>
      </c>
    </row>
    <row r="20" spans="1:14" x14ac:dyDescent="0.3">
      <c r="A20" s="61"/>
      <c r="B20" s="61" t="str">
        <f>IF($B13=$B12+1,#REF!," ")</f>
        <v xml:space="preserve"> </v>
      </c>
      <c r="C20" s="62" t="str">
        <f t="shared" ref="C20:D20" si="12">IF($B13=$B12+1,C13," ")</f>
        <v xml:space="preserve"> </v>
      </c>
      <c r="D20" s="62" t="str">
        <f t="shared" si="12"/>
        <v xml:space="preserve"> </v>
      </c>
      <c r="E20" s="63" t="str">
        <f>IF($B13=$B12+1,IFERROR(SUM(F19:K19),"0%")," ")</f>
        <v xml:space="preserve"> </v>
      </c>
      <c r="F20" s="63" t="str">
        <f t="shared" ref="F20:J20" si="13">IF($B13=$B12+1,IFERROR(G13/$E13,"0%")," ")</f>
        <v xml:space="preserve"> </v>
      </c>
      <c r="G20" s="63" t="str">
        <f t="shared" si="13"/>
        <v xml:space="preserve"> </v>
      </c>
      <c r="H20" s="63" t="str">
        <f t="shared" si="13"/>
        <v xml:space="preserve"> </v>
      </c>
      <c r="I20" s="63" t="str">
        <f t="shared" si="13"/>
        <v xml:space="preserve"> </v>
      </c>
      <c r="J20" s="63" t="str">
        <f t="shared" si="13"/>
        <v xml:space="preserve"> </v>
      </c>
      <c r="K20" s="63" t="str">
        <f>IF($B13=$B12+1,IFERROR(S13/$E13,"0%")," ")</f>
        <v xml:space="preserve"> </v>
      </c>
      <c r="L20"/>
    </row>
    <row r="21" spans="1:14" ht="28.25" customHeight="1" x14ac:dyDescent="0.3">
      <c r="A21" s="73" t="s">
        <v>61</v>
      </c>
      <c r="B21" s="133" t="s">
        <v>63</v>
      </c>
      <c r="C21" s="133"/>
      <c r="D21" s="133"/>
      <c r="E21" s="133"/>
      <c r="F21" s="133"/>
      <c r="G21" s="133"/>
      <c r="H21" s="133"/>
      <c r="I21" s="133"/>
      <c r="J21" s="133"/>
      <c r="K21" s="54"/>
      <c r="L21" s="36"/>
    </row>
    <row r="22" spans="1:14" ht="42" customHeight="1" x14ac:dyDescent="0.3">
      <c r="A22" s="73" t="s">
        <v>62</v>
      </c>
      <c r="B22" s="131" t="s">
        <v>68</v>
      </c>
      <c r="C22" s="131"/>
      <c r="D22" s="131"/>
      <c r="E22" s="131"/>
      <c r="F22" s="131"/>
      <c r="G22" s="131"/>
      <c r="H22" s="131"/>
      <c r="I22" s="131"/>
      <c r="J22" s="131"/>
      <c r="K22" s="37"/>
      <c r="L22" s="36"/>
    </row>
    <row r="23" spans="1:14" x14ac:dyDescent="0.3">
      <c r="A23" s="36"/>
      <c r="B23" s="36"/>
      <c r="C23" s="36"/>
      <c r="D23" s="36"/>
      <c r="E23" s="38"/>
      <c r="F23" s="38"/>
      <c r="G23" s="38"/>
      <c r="H23" s="38"/>
      <c r="I23" s="38"/>
      <c r="J23" s="38"/>
      <c r="K23" s="39"/>
      <c r="L23" s="36"/>
    </row>
  </sheetData>
  <sheetProtection insertRows="0" selectLockedCells="1"/>
  <mergeCells count="4">
    <mergeCell ref="A2:D2"/>
    <mergeCell ref="B22:J22"/>
    <mergeCell ref="A1:D1"/>
    <mergeCell ref="B21:J21"/>
  </mergeCells>
  <conditionalFormatting sqref="E14:E16">
    <cfRule type="cellIs" dxfId="0" priority="8" operator="between">
      <formula>0.01</formula>
      <formula>0.99</formula>
    </cfRule>
  </conditionalFormatting>
  <pageMargins left="0.70866141732283472" right="0.70866141732283472" top="0.78740157480314965" bottom="0.78740157480314965" header="0.31496062992125984" footer="0.31496062992125984"/>
  <pageSetup paperSize="8"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B8"/>
  <sheetViews>
    <sheetView workbookViewId="0">
      <selection activeCell="A4" sqref="A4"/>
    </sheetView>
  </sheetViews>
  <sheetFormatPr baseColWidth="10" defaultRowHeight="14" x14ac:dyDescent="0.3"/>
  <cols>
    <col min="1" max="1" width="32.08203125" style="6" customWidth="1"/>
    <col min="2" max="2" width="68.1640625" customWidth="1"/>
  </cols>
  <sheetData>
    <row r="1" spans="1:2" x14ac:dyDescent="0.3">
      <c r="A1" s="5" t="s">
        <v>1</v>
      </c>
    </row>
    <row r="3" spans="1:2" x14ac:dyDescent="0.3">
      <c r="A3" s="6" t="s">
        <v>2</v>
      </c>
    </row>
    <row r="4" spans="1:2" ht="42" x14ac:dyDescent="0.3">
      <c r="A4" s="6" t="s">
        <v>3</v>
      </c>
    </row>
    <row r="5" spans="1:2" ht="42" x14ac:dyDescent="0.3">
      <c r="A5" s="6" t="s">
        <v>4</v>
      </c>
    </row>
    <row r="6" spans="1:2" ht="56" x14ac:dyDescent="0.3">
      <c r="A6" s="6" t="s">
        <v>5</v>
      </c>
      <c r="B6" s="6" t="s">
        <v>10</v>
      </c>
    </row>
    <row r="8" spans="1:2" ht="56" x14ac:dyDescent="0.3">
      <c r="A8" s="16" t="s">
        <v>19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A27"/>
  <sheetViews>
    <sheetView workbookViewId="0">
      <selection activeCell="G34" sqref="G34"/>
    </sheetView>
  </sheetViews>
  <sheetFormatPr baseColWidth="10" defaultRowHeight="14" x14ac:dyDescent="0.3"/>
  <sheetData>
    <row r="1" spans="1:1" x14ac:dyDescent="0.3">
      <c r="A1" s="25" t="s">
        <v>12</v>
      </c>
    </row>
    <row r="2" spans="1:1" x14ac:dyDescent="0.3">
      <c r="A2" s="26" t="s">
        <v>25</v>
      </c>
    </row>
    <row r="3" spans="1:1" x14ac:dyDescent="0.3">
      <c r="A3" s="27" t="s">
        <v>26</v>
      </c>
    </row>
    <row r="4" spans="1:1" x14ac:dyDescent="0.3">
      <c r="A4" s="27" t="s">
        <v>27</v>
      </c>
    </row>
    <row r="5" spans="1:1" x14ac:dyDescent="0.3">
      <c r="A5" s="27" t="s">
        <v>28</v>
      </c>
    </row>
    <row r="6" spans="1:1" x14ac:dyDescent="0.3">
      <c r="A6" s="27" t="s">
        <v>29</v>
      </c>
    </row>
    <row r="7" spans="1:1" x14ac:dyDescent="0.3">
      <c r="A7" s="27" t="s">
        <v>30</v>
      </c>
    </row>
    <row r="8" spans="1:1" x14ac:dyDescent="0.3">
      <c r="A8" s="27" t="s">
        <v>31</v>
      </c>
    </row>
    <row r="9" spans="1:1" x14ac:dyDescent="0.3">
      <c r="A9" s="27" t="s">
        <v>32</v>
      </c>
    </row>
    <row r="10" spans="1:1" x14ac:dyDescent="0.3">
      <c r="A10" s="27" t="s">
        <v>33</v>
      </c>
    </row>
    <row r="11" spans="1:1" x14ac:dyDescent="0.3">
      <c r="A11" s="27" t="s">
        <v>34</v>
      </c>
    </row>
    <row r="12" spans="1:1" x14ac:dyDescent="0.3">
      <c r="A12" s="27" t="s">
        <v>35</v>
      </c>
    </row>
    <row r="13" spans="1:1" x14ac:dyDescent="0.3">
      <c r="A13" s="27" t="s">
        <v>36</v>
      </c>
    </row>
    <row r="14" spans="1:1" x14ac:dyDescent="0.3">
      <c r="A14" s="27" t="s">
        <v>37</v>
      </c>
    </row>
    <row r="15" spans="1:1" x14ac:dyDescent="0.3">
      <c r="A15" s="27" t="s">
        <v>38</v>
      </c>
    </row>
    <row r="16" spans="1:1" x14ac:dyDescent="0.3">
      <c r="A16" s="27" t="s">
        <v>39</v>
      </c>
    </row>
    <row r="17" spans="1:1" x14ac:dyDescent="0.3">
      <c r="A17" s="27" t="s">
        <v>40</v>
      </c>
    </row>
    <row r="18" spans="1:1" x14ac:dyDescent="0.3">
      <c r="A18" s="27" t="s">
        <v>41</v>
      </c>
    </row>
    <row r="19" spans="1:1" x14ac:dyDescent="0.3">
      <c r="A19" s="27" t="s">
        <v>42</v>
      </c>
    </row>
    <row r="20" spans="1:1" x14ac:dyDescent="0.3">
      <c r="A20" s="27" t="s">
        <v>43</v>
      </c>
    </row>
    <row r="21" spans="1:1" x14ac:dyDescent="0.3">
      <c r="A21" s="27" t="s">
        <v>44</v>
      </c>
    </row>
    <row r="22" spans="1:1" x14ac:dyDescent="0.3">
      <c r="A22" s="27" t="s">
        <v>45</v>
      </c>
    </row>
    <row r="23" spans="1:1" x14ac:dyDescent="0.3">
      <c r="A23" s="27" t="s">
        <v>46</v>
      </c>
    </row>
    <row r="24" spans="1:1" x14ac:dyDescent="0.3">
      <c r="A24" s="27" t="s">
        <v>47</v>
      </c>
    </row>
    <row r="25" spans="1:1" x14ac:dyDescent="0.3">
      <c r="A25" s="27" t="s">
        <v>48</v>
      </c>
    </row>
    <row r="26" spans="1:1" x14ac:dyDescent="0.3">
      <c r="A26" s="27" t="s">
        <v>49</v>
      </c>
    </row>
    <row r="27" spans="1:1" x14ac:dyDescent="0.3">
      <c r="A27" s="27" t="s">
        <v>50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Deckblatt</vt:lpstr>
      <vt:lpstr>Effektive Aufwendungen</vt:lpstr>
      <vt:lpstr>löschen</vt:lpstr>
      <vt:lpstr>'Effektive Aufwendungen'!Druckbereich</vt:lpstr>
      <vt:lpstr>'Effektive Aufwendungen'!Gesuchsart</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Margita Preni-Dobruna</dc:creator>
  <cp:lastModifiedBy>Niina Tanskanen</cp:lastModifiedBy>
  <cp:lastPrinted>2022-05-10T09:12:22Z</cp:lastPrinted>
  <dcterms:created xsi:type="dcterms:W3CDTF">2022-04-05T09:05:37Z</dcterms:created>
  <dcterms:modified xsi:type="dcterms:W3CDTF">2023-07-27T06:27:47Z</dcterms:modified>
</cp:coreProperties>
</file>